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520"/>
  </bookViews>
  <sheets>
    <sheet name="CD Fix Survey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6" i="1" l="1"/>
  <c r="D2" i="1" s="1"/>
  <c r="C11" i="1"/>
  <c r="D11" i="1" s="1"/>
  <c r="C20" i="1"/>
  <c r="D17" i="1" s="1"/>
  <c r="C28" i="1"/>
  <c r="D23" i="1" s="1"/>
  <c r="C36" i="1"/>
  <c r="D32" i="1" s="1"/>
  <c r="D35" i="1" l="1"/>
  <c r="D34" i="1"/>
  <c r="D36" i="1"/>
  <c r="D33" i="1"/>
  <c r="D31" i="1"/>
  <c r="D25" i="1"/>
  <c r="D28" i="1"/>
  <c r="D26" i="1"/>
  <c r="D10" i="1"/>
  <c r="D5" i="1"/>
  <c r="D16" i="1"/>
  <c r="D24" i="1"/>
  <c r="D19" i="1"/>
  <c r="D15" i="1"/>
  <c r="D9" i="1"/>
  <c r="D4" i="1"/>
  <c r="D27" i="1"/>
  <c r="D18" i="1"/>
  <c r="D6" i="1"/>
  <c r="D3" i="1"/>
  <c r="D20" i="1"/>
</calcChain>
</file>

<file path=xl/sharedStrings.xml><?xml version="1.0" encoding="utf-8"?>
<sst xmlns="http://schemas.openxmlformats.org/spreadsheetml/2006/main" count="24" uniqueCount="23">
  <si>
    <t>1.  What year is your Cayenne Diesel?</t>
  </si>
  <si>
    <t>2.  Has the court approved fix been applied to your CD?</t>
  </si>
  <si>
    <t>YES</t>
  </si>
  <si>
    <t>Total</t>
  </si>
  <si>
    <t>NO</t>
  </si>
  <si>
    <t>Sorry I did it</t>
  </si>
  <si>
    <t>Somewhat better</t>
  </si>
  <si>
    <t>Better than before fix</t>
  </si>
  <si>
    <t>Noticeably negative</t>
  </si>
  <si>
    <t>Can’t really tell any difference</t>
  </si>
  <si>
    <t>4.  If your CD has been fixed, rate your satisfaction post-fix INCLUDING any compensation received.</t>
  </si>
  <si>
    <t>Somewhat negative</t>
  </si>
  <si>
    <t>I’m even; life goes on</t>
  </si>
  <si>
    <t>Decent deal overall</t>
  </si>
  <si>
    <t>Very happy with the deal</t>
  </si>
  <si>
    <t>5.  If your CD has NOT been fixed, how likely are you to have it fixed before your compensation deal expires?</t>
  </si>
  <si>
    <t>Never gonna happen</t>
  </si>
  <si>
    <t>Possible, but don’t want to</t>
  </si>
  <si>
    <t>Maybe, I’ll wait to see what develops later</t>
  </si>
  <si>
    <t xml:space="preserve">Probably </t>
  </si>
  <si>
    <t>Definitely will get the fix</t>
  </si>
  <si>
    <t xml:space="preserve">     compensation received.</t>
  </si>
  <si>
    <t xml:space="preserve">3.  If your CD has been fixed, rate your satisfaction with your CD post-fix PERFORMANCE only.  Do not consider any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</si>
</sst>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9" fontId="1" fillId="0" borderId="0" xfId="0" applyNumberFormat="1" applyFont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9" fontId="2" fillId="0" borderId="0" xfId="0" applyNumberFormat="1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/>
  </sheetViews>
  <sheetFormatPr defaultRowHeight="15" x14ac:dyDescent="0.25"/>
  <cols>
    <col min="1" max="1" width="15.5703125" customWidth="1"/>
    <col min="2" max="2" width="39.42578125" customWidth="1"/>
    <col min="3" max="3" width="6.7109375" customWidth="1"/>
    <col min="6" max="6" width="10" customWidth="1"/>
  </cols>
  <sheetData>
    <row r="1" spans="1:6" x14ac:dyDescent="0.25">
      <c r="A1" s="2" t="s">
        <v>0</v>
      </c>
      <c r="B1" s="3"/>
      <c r="C1" s="3"/>
      <c r="D1" s="3"/>
      <c r="E1" s="3"/>
      <c r="F1" s="3"/>
    </row>
    <row r="2" spans="1:6" x14ac:dyDescent="0.25">
      <c r="A2" s="3"/>
      <c r="B2" s="4">
        <v>2013</v>
      </c>
      <c r="C2" s="3">
        <v>7</v>
      </c>
      <c r="D2" s="1">
        <f>C2/$C$6</f>
        <v>0.17948717948717949</v>
      </c>
      <c r="E2" s="3"/>
      <c r="F2" s="3"/>
    </row>
    <row r="3" spans="1:6" x14ac:dyDescent="0.25">
      <c r="A3" s="3"/>
      <c r="B3" s="4">
        <v>2014</v>
      </c>
      <c r="C3" s="3">
        <v>18</v>
      </c>
      <c r="D3" s="1">
        <f>C3/$C$6</f>
        <v>0.46153846153846156</v>
      </c>
      <c r="E3" s="3"/>
      <c r="F3" s="3"/>
    </row>
    <row r="4" spans="1:6" x14ac:dyDescent="0.25">
      <c r="A4" s="3"/>
      <c r="B4" s="4">
        <v>2015</v>
      </c>
      <c r="C4" s="3">
        <v>11</v>
      </c>
      <c r="D4" s="1">
        <f>C4/$C$6</f>
        <v>0.28205128205128205</v>
      </c>
      <c r="E4" s="3"/>
      <c r="F4" s="3"/>
    </row>
    <row r="5" spans="1:6" x14ac:dyDescent="0.25">
      <c r="A5" s="3"/>
      <c r="B5" s="4">
        <v>2016</v>
      </c>
      <c r="C5" s="5">
        <v>3</v>
      </c>
      <c r="D5" s="6">
        <f>C5/$C$6</f>
        <v>7.6923076923076927E-2</v>
      </c>
      <c r="E5" s="3"/>
      <c r="F5" s="3"/>
    </row>
    <row r="6" spans="1:6" x14ac:dyDescent="0.25">
      <c r="A6" s="3"/>
      <c r="B6" s="4" t="s">
        <v>3</v>
      </c>
      <c r="C6" s="3">
        <f>SUM(C2:C5)</f>
        <v>39</v>
      </c>
      <c r="D6" s="1">
        <f>C6/$C$6</f>
        <v>1</v>
      </c>
      <c r="E6" s="1"/>
      <c r="F6" s="3"/>
    </row>
    <row r="7" spans="1:6" x14ac:dyDescent="0.25">
      <c r="A7" s="3"/>
      <c r="B7" s="4"/>
      <c r="C7" s="3"/>
      <c r="D7" s="3"/>
      <c r="E7" s="3"/>
      <c r="F7" s="3"/>
    </row>
    <row r="8" spans="1:6" x14ac:dyDescent="0.25">
      <c r="A8" s="3" t="s">
        <v>1</v>
      </c>
      <c r="B8" s="4"/>
      <c r="C8" s="3"/>
      <c r="D8" s="3"/>
      <c r="E8" s="3"/>
      <c r="F8" s="3"/>
    </row>
    <row r="9" spans="1:6" x14ac:dyDescent="0.25">
      <c r="A9" s="3"/>
      <c r="B9" s="4" t="s">
        <v>2</v>
      </c>
      <c r="C9" s="3">
        <v>29</v>
      </c>
      <c r="D9" s="1">
        <f>C9/$C$11</f>
        <v>0.74358974358974361</v>
      </c>
      <c r="E9" s="3"/>
      <c r="F9" s="3"/>
    </row>
    <row r="10" spans="1:6" x14ac:dyDescent="0.25">
      <c r="A10" s="3"/>
      <c r="B10" s="4" t="s">
        <v>4</v>
      </c>
      <c r="C10" s="5">
        <v>10</v>
      </c>
      <c r="D10" s="6">
        <f>C10/$C$11</f>
        <v>0.25641025641025639</v>
      </c>
      <c r="E10" s="3"/>
      <c r="F10" s="3"/>
    </row>
    <row r="11" spans="1:6" x14ac:dyDescent="0.25">
      <c r="A11" s="3"/>
      <c r="B11" s="7"/>
      <c r="C11" s="3">
        <f>SUM(C9:C10)</f>
        <v>39</v>
      </c>
      <c r="D11" s="1">
        <f>C11/$C$11</f>
        <v>1</v>
      </c>
      <c r="E11" s="1"/>
      <c r="F11" s="3"/>
    </row>
    <row r="12" spans="1:6" x14ac:dyDescent="0.25">
      <c r="A12" s="3"/>
      <c r="B12" s="3"/>
      <c r="C12" s="3"/>
      <c r="D12" s="3"/>
      <c r="E12" s="3"/>
      <c r="F12" s="3"/>
    </row>
    <row r="13" spans="1:6" x14ac:dyDescent="0.25">
      <c r="A13" s="2" t="s">
        <v>22</v>
      </c>
      <c r="B13" s="3"/>
      <c r="C13" s="3"/>
      <c r="D13" s="3"/>
      <c r="E13" s="3"/>
      <c r="F13" s="3"/>
    </row>
    <row r="14" spans="1:6" x14ac:dyDescent="0.25">
      <c r="A14" s="3" t="s">
        <v>21</v>
      </c>
      <c r="B14" s="3"/>
      <c r="C14" s="3"/>
      <c r="D14" s="3"/>
      <c r="E14" s="3"/>
      <c r="F14" s="3"/>
    </row>
    <row r="15" spans="1:6" x14ac:dyDescent="0.25">
      <c r="A15" s="3"/>
      <c r="B15" s="3" t="s">
        <v>5</v>
      </c>
      <c r="C15" s="3">
        <v>4</v>
      </c>
      <c r="D15" s="1">
        <f t="shared" ref="D15:D20" si="0">C15/$C$20</f>
        <v>0.15384615384615385</v>
      </c>
      <c r="E15" s="3"/>
      <c r="F15" s="3"/>
    </row>
    <row r="16" spans="1:6" x14ac:dyDescent="0.25">
      <c r="A16" s="3"/>
      <c r="B16" s="3" t="s">
        <v>8</v>
      </c>
      <c r="C16" s="3">
        <v>5</v>
      </c>
      <c r="D16" s="1">
        <f t="shared" si="0"/>
        <v>0.19230769230769232</v>
      </c>
      <c r="E16" s="3"/>
      <c r="F16" s="3"/>
    </row>
    <row r="17" spans="1:6" x14ac:dyDescent="0.25">
      <c r="A17" s="3"/>
      <c r="B17" s="3" t="s">
        <v>9</v>
      </c>
      <c r="C17" s="3">
        <v>15</v>
      </c>
      <c r="D17" s="1">
        <f t="shared" si="0"/>
        <v>0.57692307692307687</v>
      </c>
      <c r="E17" s="3"/>
      <c r="F17" s="3"/>
    </row>
    <row r="18" spans="1:6" x14ac:dyDescent="0.25">
      <c r="A18" s="3"/>
      <c r="B18" s="3" t="s">
        <v>6</v>
      </c>
      <c r="C18" s="3">
        <v>1</v>
      </c>
      <c r="D18" s="1">
        <f t="shared" si="0"/>
        <v>3.8461538461538464E-2</v>
      </c>
      <c r="E18" s="3"/>
      <c r="F18" s="3"/>
    </row>
    <row r="19" spans="1:6" x14ac:dyDescent="0.25">
      <c r="A19" s="3"/>
      <c r="B19" s="3" t="s">
        <v>7</v>
      </c>
      <c r="C19" s="5">
        <v>1</v>
      </c>
      <c r="D19" s="6">
        <f t="shared" si="0"/>
        <v>3.8461538461538464E-2</v>
      </c>
      <c r="E19" s="3"/>
      <c r="F19" s="3"/>
    </row>
    <row r="20" spans="1:6" x14ac:dyDescent="0.25">
      <c r="A20" s="3"/>
      <c r="B20" s="3"/>
      <c r="C20" s="3">
        <f>SUM(C15:C19)</f>
        <v>26</v>
      </c>
      <c r="D20" s="1">
        <f t="shared" si="0"/>
        <v>1</v>
      </c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 t="s">
        <v>10</v>
      </c>
      <c r="B22" s="3"/>
      <c r="C22" s="3"/>
      <c r="D22" s="3"/>
      <c r="E22" s="3"/>
      <c r="F22" s="3"/>
    </row>
    <row r="23" spans="1:6" x14ac:dyDescent="0.25">
      <c r="A23" s="3"/>
      <c r="B23" s="3" t="s">
        <v>5</v>
      </c>
      <c r="C23" s="3">
        <v>2</v>
      </c>
      <c r="D23" s="1">
        <f t="shared" ref="D23:D28" si="1">C23/$C$28</f>
        <v>7.6923076923076927E-2</v>
      </c>
      <c r="E23" s="3"/>
      <c r="F23" s="3"/>
    </row>
    <row r="24" spans="1:6" x14ac:dyDescent="0.25">
      <c r="A24" s="3"/>
      <c r="B24" s="3" t="s">
        <v>11</v>
      </c>
      <c r="C24" s="3">
        <v>2</v>
      </c>
      <c r="D24" s="1">
        <f t="shared" si="1"/>
        <v>7.6923076923076927E-2</v>
      </c>
      <c r="E24" s="3"/>
      <c r="F24" s="3"/>
    </row>
    <row r="25" spans="1:6" x14ac:dyDescent="0.25">
      <c r="A25" s="3"/>
      <c r="B25" s="3" t="s">
        <v>12</v>
      </c>
      <c r="C25" s="3">
        <v>10</v>
      </c>
      <c r="D25" s="1">
        <f t="shared" si="1"/>
        <v>0.38461538461538464</v>
      </c>
      <c r="E25" s="3"/>
      <c r="F25" s="3"/>
    </row>
    <row r="26" spans="1:6" x14ac:dyDescent="0.25">
      <c r="A26" s="3"/>
      <c r="B26" s="3" t="s">
        <v>13</v>
      </c>
      <c r="C26" s="3">
        <v>3</v>
      </c>
      <c r="D26" s="1">
        <f t="shared" si="1"/>
        <v>0.11538461538461539</v>
      </c>
      <c r="E26" s="3"/>
      <c r="F26" s="3"/>
    </row>
    <row r="27" spans="1:6" x14ac:dyDescent="0.25">
      <c r="A27" s="3"/>
      <c r="B27" s="3" t="s">
        <v>14</v>
      </c>
      <c r="C27" s="5">
        <v>9</v>
      </c>
      <c r="D27" s="6">
        <f t="shared" si="1"/>
        <v>0.34615384615384615</v>
      </c>
      <c r="E27" s="3"/>
      <c r="F27" s="3"/>
    </row>
    <row r="28" spans="1:6" x14ac:dyDescent="0.25">
      <c r="A28" s="3"/>
      <c r="B28" s="3"/>
      <c r="C28" s="3">
        <f>SUM(C23:C27)</f>
        <v>26</v>
      </c>
      <c r="D28" s="1">
        <f t="shared" si="1"/>
        <v>1</v>
      </c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 t="s">
        <v>15</v>
      </c>
      <c r="B30" s="3"/>
      <c r="C30" s="3"/>
      <c r="D30" s="3"/>
      <c r="E30" s="3"/>
      <c r="F30" s="3"/>
    </row>
    <row r="31" spans="1:6" x14ac:dyDescent="0.25">
      <c r="A31" s="3"/>
      <c r="B31" s="3" t="s">
        <v>16</v>
      </c>
      <c r="C31" s="3">
        <v>0</v>
      </c>
      <c r="D31" s="1">
        <f t="shared" ref="D31:D36" si="2">C31/$C$36</f>
        <v>0</v>
      </c>
      <c r="E31" s="3"/>
      <c r="F31" s="3"/>
    </row>
    <row r="32" spans="1:6" x14ac:dyDescent="0.25">
      <c r="A32" s="3"/>
      <c r="B32" s="3" t="s">
        <v>17</v>
      </c>
      <c r="C32" s="3">
        <v>3</v>
      </c>
      <c r="D32" s="1">
        <f t="shared" si="2"/>
        <v>0.21428571428571427</v>
      </c>
      <c r="E32" s="3"/>
      <c r="F32" s="3"/>
    </row>
    <row r="33" spans="1:6" x14ac:dyDescent="0.25">
      <c r="A33" s="3"/>
      <c r="B33" s="3" t="s">
        <v>18</v>
      </c>
      <c r="C33" s="3">
        <v>5</v>
      </c>
      <c r="D33" s="1">
        <f t="shared" si="2"/>
        <v>0.35714285714285715</v>
      </c>
      <c r="E33" s="3"/>
      <c r="F33" s="3"/>
    </row>
    <row r="34" spans="1:6" x14ac:dyDescent="0.25">
      <c r="A34" s="3"/>
      <c r="B34" s="3" t="s">
        <v>19</v>
      </c>
      <c r="C34" s="3">
        <v>4</v>
      </c>
      <c r="D34" s="1">
        <f t="shared" si="2"/>
        <v>0.2857142857142857</v>
      </c>
      <c r="E34" s="3"/>
      <c r="F34" s="3"/>
    </row>
    <row r="35" spans="1:6" x14ac:dyDescent="0.25">
      <c r="A35" s="3"/>
      <c r="B35" s="3" t="s">
        <v>20</v>
      </c>
      <c r="C35" s="5">
        <v>2</v>
      </c>
      <c r="D35" s="6">
        <f t="shared" si="2"/>
        <v>0.14285714285714285</v>
      </c>
      <c r="E35" s="3"/>
      <c r="F35" s="3"/>
    </row>
    <row r="36" spans="1:6" x14ac:dyDescent="0.25">
      <c r="A36" s="3"/>
      <c r="B36" s="3"/>
      <c r="C36" s="3">
        <f>SUM(C31:C35)</f>
        <v>14</v>
      </c>
      <c r="D36" s="1">
        <f t="shared" si="2"/>
        <v>1</v>
      </c>
      <c r="E36" s="3"/>
      <c r="F36" s="3"/>
    </row>
    <row r="37" spans="1:6" x14ac:dyDescent="0.25">
      <c r="A37" s="3"/>
      <c r="B37" s="3"/>
      <c r="C37" s="3"/>
      <c r="D37" s="3"/>
      <c r="E37" s="3"/>
      <c r="F37" s="3"/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CD Fix Survey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Hurbi</dc:creator>
  <cp:lastModifiedBy>Martin Hurbi</cp:lastModifiedBy>
  <cp:lastPrinted>2018-04-06T20:22:46Z</cp:lastPrinted>
  <dcterms:created xsi:type="dcterms:W3CDTF">2018-04-03T14:17:33Z</dcterms:created>
  <dcterms:modified xsi:type="dcterms:W3CDTF">2018-04-06T20:23:50Z</dcterms:modified>
</cp:coreProperties>
</file>